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h Flow Formula" sheetId="1" r:id="rId3"/>
    <sheet state="hidden" name="Sheet7" sheetId="2" r:id="rId4"/>
    <sheet state="hidden" name="Sheet6" sheetId="3" r:id="rId5"/>
  </sheets>
  <definedNames/>
  <calcPr/>
</workbook>
</file>

<file path=xl/sharedStrings.xml><?xml version="1.0" encoding="utf-8"?>
<sst xmlns="http://schemas.openxmlformats.org/spreadsheetml/2006/main" count="70" uniqueCount="35">
  <si>
    <t>December</t>
  </si>
  <si>
    <t>Cash Flow Formula</t>
  </si>
  <si>
    <t>Take Home Pay</t>
  </si>
  <si>
    <t>Is Your Cash Flow Plan at Zero Yet?</t>
  </si>
  <si>
    <t>Current Balance</t>
  </si>
  <si>
    <t>Total Fixed</t>
  </si>
  <si>
    <t>Total Flexible</t>
  </si>
  <si>
    <t>Monthly Fixed Expenses</t>
  </si>
  <si>
    <t>Mortgage</t>
  </si>
  <si>
    <t>Auto Payment</t>
  </si>
  <si>
    <t>Internet</t>
  </si>
  <si>
    <t>Auto Insurance</t>
  </si>
  <si>
    <t>Personal Loan</t>
  </si>
  <si>
    <t>House Cleaning</t>
  </si>
  <si>
    <t>Landscaper</t>
  </si>
  <si>
    <t>Credit Card MC</t>
  </si>
  <si>
    <t>Credit Card Visa</t>
  </si>
  <si>
    <t>Radio</t>
  </si>
  <si>
    <t>Medicine</t>
  </si>
  <si>
    <t>Health Insurance</t>
  </si>
  <si>
    <t>Life Insurance</t>
  </si>
  <si>
    <t>Amazon Prime</t>
  </si>
  <si>
    <t>Cable</t>
  </si>
  <si>
    <t>Tithing</t>
  </si>
  <si>
    <t>Sinking Funds</t>
  </si>
  <si>
    <t>Other</t>
  </si>
  <si>
    <t>Monthly Flexible Expenses</t>
  </si>
  <si>
    <t>Fuel (Cars)</t>
  </si>
  <si>
    <t>Entertainment</t>
  </si>
  <si>
    <t>Dining Out</t>
  </si>
  <si>
    <t>Utility Power</t>
  </si>
  <si>
    <t>Utility Sewer</t>
  </si>
  <si>
    <t>Utility Gas</t>
  </si>
  <si>
    <t xml:space="preserve">  </t>
  </si>
  <si>
    <t>Shopping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</si>
</sst>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</font>
    <font>
      <sz val="24.0"/>
      <color rgb="FF93C47D"/>
      <name val="Bowlby One SC"/>
    </font>
    <font>
      <b/>
      <color rgb="FFFFFFFF"/>
    </font>
    <font>
      <b/>
      <color rgb="FF000000"/>
    </font>
    <font>
      <color rgb="FFFFFFFF"/>
    </font>
    <font>
      <color rgb="FF000000"/>
    </font>
    <font/>
    <font>
      <b/>
      <sz val="14.0"/>
      <color rgb="FF000000"/>
    </font>
    <font>
      <b/>
    </font>
    <font>
      <b/>
      <sz val="14.0"/>
    </font>
  </fonts>
  <fills count="8">
    <fill>
      <patternFill patternType="none"/>
    </fill>
    <fill>
      <patternFill patternType="lightGray"/>
    </fill>
    <fill>
      <patternFill patternType="solid">
        <fgColor rgb="FF0B5394"/>
        <bgColor rgb="FF0B5394"/>
      </patternFill>
    </fill>
    <fill>
      <patternFill patternType="solid">
        <fgColor rgb="FF4DD0E1"/>
        <bgColor rgb="FF4DD0E1"/>
      </patternFill>
    </fill>
    <fill>
      <patternFill patternType="solid">
        <fgColor rgb="FF63D297"/>
        <bgColor rgb="FF63D29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</fills>
  <borders count="14">
    <border/>
    <border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2" numFmtId="164" xfId="0" applyAlignment="1" applyFill="1" applyFont="1" applyNumberFormat="1">
      <alignment horizontal="center" readingOrder="0"/>
    </xf>
    <xf borderId="0" fillId="2" fontId="2" numFmtId="164" xfId="0" applyAlignment="1" applyFont="1" applyNumberFormat="1">
      <alignment horizontal="center"/>
    </xf>
    <xf borderId="0" fillId="3" fontId="3" numFmtId="164" xfId="0" applyAlignment="1" applyFill="1" applyFont="1" applyNumberFormat="1">
      <alignment horizontal="center" readingOrder="0"/>
    </xf>
    <xf borderId="0" fillId="4" fontId="3" numFmtId="164" xfId="0" applyAlignment="1" applyFill="1" applyFont="1" applyNumberFormat="1">
      <alignment horizontal="center" readingOrder="0"/>
    </xf>
    <xf borderId="1" fillId="2" fontId="2" numFmtId="164" xfId="0" applyAlignment="1" applyBorder="1" applyFont="1" applyNumberFormat="1">
      <alignment horizontal="center" readingOrder="0"/>
    </xf>
    <xf borderId="0" fillId="2" fontId="4" numFmtId="164" xfId="0" applyAlignment="1" applyFont="1" applyNumberFormat="1">
      <alignment horizontal="center" readingOrder="0"/>
    </xf>
    <xf borderId="0" fillId="2" fontId="4" numFmtId="164" xfId="0" applyAlignment="1" applyFont="1" applyNumberFormat="1">
      <alignment horizontal="center"/>
    </xf>
    <xf borderId="0" fillId="3" fontId="5" numFmtId="164" xfId="0" applyAlignment="1" applyFont="1" applyNumberFormat="1">
      <alignment horizontal="center"/>
    </xf>
    <xf borderId="0" fillId="4" fontId="5" numFmtId="164" xfId="0" applyAlignment="1" applyFont="1" applyNumberFormat="1">
      <alignment horizontal="center"/>
    </xf>
    <xf borderId="1" fillId="5" fontId="6" numFmtId="0" xfId="0" applyBorder="1" applyFill="1" applyFont="1"/>
    <xf borderId="2" fillId="5" fontId="6" numFmtId="0" xfId="0" applyBorder="1" applyFont="1"/>
    <xf borderId="0" fillId="3" fontId="7" numFmtId="0" xfId="0" applyAlignment="1" applyFont="1">
      <alignment horizontal="center" readingOrder="0" vertical="center"/>
    </xf>
    <xf borderId="3" fillId="6" fontId="8" numFmtId="0" xfId="0" applyAlignment="1" applyBorder="1" applyFill="1" applyFont="1">
      <alignment horizontal="center" readingOrder="0"/>
    </xf>
    <xf borderId="4" fillId="6" fontId="8" numFmtId="0" xfId="0" applyAlignment="1" applyBorder="1" applyFont="1">
      <alignment horizontal="center" readingOrder="0"/>
    </xf>
    <xf borderId="5" fillId="6" fontId="8" numFmtId="0" xfId="0" applyAlignment="1" applyBorder="1" applyFont="1">
      <alignment horizontal="center" readingOrder="0"/>
    </xf>
    <xf borderId="6" fillId="7" fontId="6" numFmtId="164" xfId="0" applyAlignment="1" applyBorder="1" applyFill="1" applyFont="1" applyNumberFormat="1">
      <alignment horizontal="center" readingOrder="0"/>
    </xf>
    <xf borderId="7" fillId="7" fontId="6" numFmtId="164" xfId="0" applyAlignment="1" applyBorder="1" applyFont="1" applyNumberFormat="1">
      <alignment horizontal="center" readingOrder="0"/>
    </xf>
    <xf borderId="1" fillId="7" fontId="6" numFmtId="164" xfId="0" applyAlignment="1" applyBorder="1" applyFont="1" applyNumberFormat="1">
      <alignment horizontal="center" readingOrder="0"/>
    </xf>
    <xf borderId="7" fillId="7" fontId="6" numFmtId="164" xfId="0" applyAlignment="1" applyBorder="1" applyFont="1" applyNumberFormat="1">
      <alignment horizontal="center"/>
    </xf>
    <xf borderId="0" fillId="5" fontId="6" numFmtId="0" xfId="0" applyAlignment="1" applyFont="1">
      <alignment horizontal="center"/>
    </xf>
    <xf borderId="8" fillId="4" fontId="9" numFmtId="0" xfId="0" applyAlignment="1" applyBorder="1" applyFont="1">
      <alignment horizontal="center" readingOrder="0" vertical="center"/>
    </xf>
    <xf borderId="2" fillId="0" fontId="6" numFmtId="0" xfId="0" applyBorder="1" applyFont="1"/>
    <xf borderId="9" fillId="0" fontId="6" numFmtId="0" xfId="0" applyBorder="1" applyFont="1"/>
    <xf borderId="4" fillId="4" fontId="3" numFmtId="164" xfId="0" applyAlignment="1" applyBorder="1" applyFont="1" applyNumberFormat="1">
      <alignment horizontal="center" readingOrder="0"/>
    </xf>
    <xf borderId="10" fillId="4" fontId="3" numFmtId="164" xfId="0" applyAlignment="1" applyBorder="1" applyFont="1" applyNumberFormat="1">
      <alignment horizontal="center" readingOrder="0"/>
    </xf>
    <xf borderId="11" fillId="0" fontId="8" numFmtId="0" xfId="0" applyAlignment="1" applyBorder="1" applyFont="1">
      <alignment horizontal="center" readingOrder="0"/>
    </xf>
    <xf borderId="12" fillId="0" fontId="8" numFmtId="0" xfId="0" applyAlignment="1" applyBorder="1" applyFont="1">
      <alignment horizontal="center" readingOrder="0"/>
    </xf>
    <xf borderId="7" fillId="0" fontId="6" numFmtId="164" xfId="0" applyAlignment="1" applyBorder="1" applyFont="1" applyNumberFormat="1">
      <alignment horizontal="center" readingOrder="0"/>
    </xf>
    <xf borderId="7" fillId="0" fontId="6" numFmtId="164" xfId="0" applyAlignment="1" applyBorder="1" applyFont="1" applyNumberFormat="1">
      <alignment horizontal="center"/>
    </xf>
    <xf borderId="13" fillId="0" fontId="6" numFmtId="164" xfId="0" applyAlignment="1" applyBorder="1" applyFont="1" applyNumberFormat="1">
      <alignment horizontal="center"/>
    </xf>
    <xf borderId="4" fillId="4" fontId="8" numFmtId="164" xfId="0" applyAlignment="1" applyBorder="1" applyFont="1" applyNumberFormat="1">
      <alignment horizontal="center" readingOrder="0"/>
    </xf>
    <xf borderId="10" fillId="4" fontId="8" numFmtId="164" xfId="0" applyAlignment="1" applyBorder="1" applyFont="1" applyNumberFormat="1">
      <alignment horizontal="center" readingOrder="0"/>
    </xf>
    <xf borderId="11" fillId="0" fontId="8" numFmtId="164" xfId="0" applyAlignment="1" applyBorder="1" applyFont="1" applyNumberFormat="1">
      <alignment horizontal="center" readingOrder="0"/>
    </xf>
    <xf borderId="12" fillId="0" fontId="8" numFmtId="164" xfId="0" applyAlignment="1" applyBorder="1" applyFont="1" applyNumberFormat="1">
      <alignment horizontal="center" readingOrder="0"/>
    </xf>
    <xf borderId="11" fillId="0" fontId="6" numFmtId="164" xfId="0" applyAlignment="1" applyBorder="1" applyFont="1" applyNumberFormat="1">
      <alignment horizontal="center" readingOrder="0"/>
    </xf>
    <xf borderId="12" fillId="0" fontId="6" numFmtId="164" xfId="0" applyAlignment="1" applyBorder="1" applyFont="1" applyNumberFormat="1">
      <alignment horizontal="center" readingOrder="0"/>
    </xf>
    <xf borderId="4" fillId="4" fontId="8" numFmtId="164" xfId="0" applyAlignment="1" applyBorder="1" applyFont="1" applyNumberFormat="1">
      <alignment horizontal="center" readingOrder="0"/>
    </xf>
    <xf borderId="10" fillId="4" fontId="8" numFmtId="164" xfId="0" applyAlignment="1" applyBorder="1" applyFont="1" applyNumberFormat="1">
      <alignment horizontal="center" readingOrder="0"/>
    </xf>
    <xf borderId="11" fillId="0" fontId="8" numFmtId="164" xfId="0" applyAlignment="1" applyBorder="1" applyFont="1" applyNumberFormat="1">
      <alignment horizontal="center" readingOrder="0"/>
    </xf>
    <xf borderId="12" fillId="0" fontId="8" numFmtId="164" xfId="0" applyAlignment="1" applyBorder="1" applyFont="1" applyNumberFormat="1">
      <alignment horizontal="center" readingOrder="0"/>
    </xf>
    <xf borderId="7" fillId="0" fontId="6" numFmtId="164" xfId="0" applyAlignment="1" applyBorder="1" applyFont="1" applyNumberFormat="1">
      <alignment horizontal="center" readingOrder="0"/>
    </xf>
  </cellXfs>
  <cellStyles count="1">
    <cellStyle xfId="0" name="Normal" builtinId="0"/>
  </cellStyles>
  <dxfs count="12">
    <dxf>
      <font>
        <b/>
        <color rgb="FFFF2020"/>
      </font>
      <fill>
        <patternFill patternType="solid">
          <fgColor rgb="FFE7F9EF"/>
          <bgColor rgb="FFE7F9EF"/>
        </patternFill>
      </fill>
      <border/>
    </dxf>
    <dxf>
      <font>
        <b/>
        <color rgb="FFFF2020"/>
      </font>
      <fill>
        <patternFill patternType="solid">
          <fgColor rgb="FFB7E1CD"/>
          <bgColor rgb="FFB7E1CD"/>
        </patternFill>
      </fill>
      <border/>
    </dxf>
    <dxf>
      <font>
        <b/>
        <color rgb="FFFF0000"/>
      </font>
      <fill>
        <patternFill patternType="solid">
          <fgColor rgb="FF6FA8DC"/>
          <bgColor rgb="FF6FA8DC"/>
        </patternFill>
      </fill>
      <border/>
    </dxf>
    <dxf>
      <font/>
      <fill>
        <patternFill patternType="solid">
          <fgColor rgb="FF6FA8DC"/>
          <bgColor rgb="FF6FA8DC"/>
        </patternFill>
      </fill>
      <border/>
    </dxf>
    <dxf>
      <font>
        <strike/>
      </font>
      <fill>
        <patternFill patternType="solid">
          <fgColor rgb="FF0B5394"/>
          <bgColor rgb="FF0B5394"/>
        </patternFill>
      </fill>
      <border/>
    </dxf>
    <dxf>
      <font>
        <b/>
        <color rgb="FFFFFFFF"/>
      </font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>
        <b/>
        <color rgb="FFFF202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63D297"/>
          <bgColor rgb="FF63D297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7F9EF"/>
          <bgColor rgb="FFE7F9EF"/>
        </patternFill>
      </fill>
      <border/>
    </dxf>
  </dxfs>
  <tableStyles count="4">
    <tableStyle count="3" pivot="0" name="Cash Flow Formula-style">
      <tableStyleElement dxfId="9" type="headerRow"/>
      <tableStyleElement dxfId="10" type="firstRowStripe"/>
      <tableStyleElement dxfId="11" type="secondRowStripe"/>
    </tableStyle>
    <tableStyle count="3" pivot="0" name="Cash Flow Formula-style 2">
      <tableStyleElement dxfId="9" type="headerRow"/>
      <tableStyleElement dxfId="10" type="firstRowStripe"/>
      <tableStyleElement dxfId="11" type="secondRowStripe"/>
    </tableStyle>
    <tableStyle count="3" pivot="0" name="Cash Flow Formula-style 3">
      <tableStyleElement dxfId="9" type="headerRow"/>
      <tableStyleElement dxfId="10" type="firstRowStripe"/>
      <tableStyleElement dxfId="11" type="secondRowStripe"/>
    </tableStyle>
    <tableStyle count="3" pivot="0" name="Cash Flow Formula-style 4">
      <tableStyleElement dxfId="9" type="headerRow"/>
      <tableStyleElement dxfId="10" type="firstRowStripe"/>
      <tableStyleElement dxfId="1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4:F26" displayName="Table_1" id="1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Cash Flow Formula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21:F23" displayName="Table_2" id="2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Cash Flow Formula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30:F32" displayName="Table_3" id="3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Cash Flow Formula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27:F29" displayName="Table_4" id="4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Cash Flow Formula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9" Type="http://schemas.openxmlformats.org/officeDocument/2006/relationships/table" Target="../tables/table4.xml"/><Relationship Id="rId6" Type="http://schemas.openxmlformats.org/officeDocument/2006/relationships/table" Target="../tables/table1.xml"/><Relationship Id="rId7" Type="http://schemas.openxmlformats.org/officeDocument/2006/relationships/table" Target="../tables/table2.xml"/><Relationship Id="rId8" Type="http://schemas.openxmlformats.org/officeDocument/2006/relationships/table" Target="../tables/table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6" width="22.43"/>
  </cols>
  <sheetData>
    <row r="1">
      <c r="A1" s="1" t="s">
        <v>0</v>
      </c>
    </row>
    <row r="2">
      <c r="A2" s="1" t="s">
        <v>1</v>
      </c>
    </row>
    <row r="3">
      <c r="A3" s="2" t="s">
        <v>2</v>
      </c>
      <c r="B3" s="3" t="s">
        <v>3</v>
      </c>
      <c r="D3" s="2" t="s">
        <v>4</v>
      </c>
      <c r="E3" s="4" t="s">
        <v>5</v>
      </c>
      <c r="F3" s="5" t="s">
        <v>6</v>
      </c>
    </row>
    <row r="4">
      <c r="A4" s="6">
        <v>6000.0</v>
      </c>
      <c r="B4" s="7">
        <f>A4-SUM(E4:F4)</f>
        <v>0</v>
      </c>
      <c r="D4" s="8">
        <f>(A4-E4)-SUM(A23:F23,A26:F26,A29:F29,A32:F32)</f>
        <v>1572</v>
      </c>
      <c r="E4" s="9">
        <f>SUM(A8:F8,A10:F10,A12:F12,A14:F14,A16:F16,A18:F18)</f>
        <v>4118</v>
      </c>
      <c r="F4" s="10">
        <f>SUM(A21:F21,A24:F24,A27:F27,A30:F30)</f>
        <v>1882</v>
      </c>
    </row>
    <row r="5" ht="3.75" customHeight="1">
      <c r="A5" s="11"/>
      <c r="B5" s="12"/>
      <c r="C5" s="12"/>
      <c r="D5" s="12"/>
      <c r="E5" s="12"/>
      <c r="F5" s="12"/>
    </row>
    <row r="6">
      <c r="A6" s="13" t="s">
        <v>7</v>
      </c>
    </row>
    <row r="7">
      <c r="A7" s="14" t="s">
        <v>8</v>
      </c>
      <c r="B7" s="15" t="s">
        <v>9</v>
      </c>
      <c r="C7" s="16" t="s">
        <v>9</v>
      </c>
      <c r="D7" s="15" t="s">
        <v>10</v>
      </c>
      <c r="E7" s="15" t="s">
        <v>11</v>
      </c>
      <c r="F7" s="15" t="s">
        <v>12</v>
      </c>
    </row>
    <row r="8">
      <c r="A8" s="17">
        <v>1542.0</v>
      </c>
      <c r="B8" s="18">
        <v>250.0</v>
      </c>
      <c r="C8" s="19">
        <v>300.0</v>
      </c>
      <c r="D8" s="18">
        <v>150.0</v>
      </c>
      <c r="E8" s="18">
        <v>98.0</v>
      </c>
      <c r="F8" s="18">
        <v>55.0</v>
      </c>
    </row>
    <row r="9">
      <c r="A9" s="14" t="s">
        <v>13</v>
      </c>
      <c r="B9" s="15" t="s">
        <v>14</v>
      </c>
      <c r="C9" s="16" t="s">
        <v>15</v>
      </c>
      <c r="D9" s="15" t="s">
        <v>16</v>
      </c>
      <c r="E9" s="15" t="s">
        <v>17</v>
      </c>
      <c r="F9" s="15" t="s">
        <v>18</v>
      </c>
    </row>
    <row r="10">
      <c r="A10" s="17">
        <v>80.0</v>
      </c>
      <c r="B10" s="18">
        <v>80.0</v>
      </c>
      <c r="C10" s="19">
        <v>45.0</v>
      </c>
      <c r="D10" s="18">
        <v>92.0</v>
      </c>
      <c r="E10" s="18">
        <v>16.0</v>
      </c>
      <c r="F10" s="18">
        <v>128.0</v>
      </c>
    </row>
    <row r="11">
      <c r="A11" s="14" t="s">
        <v>19</v>
      </c>
      <c r="B11" s="15" t="s">
        <v>20</v>
      </c>
      <c r="C11" s="16" t="s">
        <v>21</v>
      </c>
      <c r="D11" s="15" t="s">
        <v>22</v>
      </c>
      <c r="E11" s="15" t="s">
        <v>23</v>
      </c>
      <c r="F11" s="15" t="s">
        <v>24</v>
      </c>
    </row>
    <row r="12">
      <c r="A12" s="17">
        <v>350.0</v>
      </c>
      <c r="B12" s="18">
        <v>125.0</v>
      </c>
      <c r="C12" s="19">
        <v>12.0</v>
      </c>
      <c r="D12" s="18">
        <v>95.0</v>
      </c>
      <c r="E12" s="18">
        <v>600.0</v>
      </c>
      <c r="F12" s="18">
        <v>100.0</v>
      </c>
    </row>
    <row r="13">
      <c r="A13" s="14" t="s">
        <v>25</v>
      </c>
      <c r="B13" s="15" t="s">
        <v>25</v>
      </c>
      <c r="C13" s="16" t="s">
        <v>25</v>
      </c>
      <c r="D13" s="15" t="s">
        <v>25</v>
      </c>
      <c r="E13" s="15" t="s">
        <v>25</v>
      </c>
      <c r="F13" s="15" t="s">
        <v>25</v>
      </c>
    </row>
    <row r="14">
      <c r="A14" s="17"/>
      <c r="B14" s="18"/>
      <c r="C14" s="19"/>
      <c r="D14" s="20"/>
      <c r="E14" s="20"/>
      <c r="F14" s="20"/>
    </row>
    <row r="15">
      <c r="A15" s="14" t="s">
        <v>25</v>
      </c>
      <c r="B15" s="15" t="s">
        <v>25</v>
      </c>
      <c r="C15" s="16" t="s">
        <v>25</v>
      </c>
      <c r="D15" s="15" t="s">
        <v>25</v>
      </c>
      <c r="E15" s="15" t="s">
        <v>25</v>
      </c>
      <c r="F15" s="15" t="s">
        <v>25</v>
      </c>
    </row>
    <row r="16">
      <c r="A16" s="17"/>
      <c r="B16" s="18"/>
      <c r="C16" s="19"/>
      <c r="D16" s="20"/>
      <c r="E16" s="20"/>
      <c r="F16" s="20"/>
    </row>
    <row r="17">
      <c r="A17" s="14" t="s">
        <v>25</v>
      </c>
      <c r="B17" s="15" t="s">
        <v>25</v>
      </c>
      <c r="C17" s="16" t="s">
        <v>25</v>
      </c>
      <c r="D17" s="15" t="s">
        <v>25</v>
      </c>
      <c r="E17" s="15" t="s">
        <v>25</v>
      </c>
      <c r="F17" s="15" t="s">
        <v>25</v>
      </c>
    </row>
    <row r="18">
      <c r="A18" s="17"/>
      <c r="B18" s="18"/>
      <c r="C18" s="19"/>
      <c r="D18" s="20"/>
      <c r="E18" s="20"/>
      <c r="F18" s="20"/>
    </row>
    <row r="19" ht="3.75" customHeight="1">
      <c r="A19" s="21"/>
      <c r="B19" s="21"/>
      <c r="C19" s="21"/>
      <c r="D19" s="21"/>
      <c r="E19" s="21"/>
      <c r="F19" s="21"/>
    </row>
    <row r="20" ht="21.75" customHeight="1">
      <c r="A20" s="22" t="s">
        <v>26</v>
      </c>
      <c r="B20" s="23"/>
      <c r="C20" s="23"/>
      <c r="D20" s="23"/>
      <c r="E20" s="23"/>
      <c r="F20" s="24"/>
    </row>
    <row r="21">
      <c r="A21" s="25">
        <v>400.0</v>
      </c>
      <c r="B21" s="25">
        <v>475.0</v>
      </c>
      <c r="C21" s="25">
        <v>450.0</v>
      </c>
      <c r="D21" s="25">
        <v>150.0</v>
      </c>
      <c r="E21" s="25">
        <v>100.0</v>
      </c>
      <c r="F21" s="26">
        <v>55.0</v>
      </c>
    </row>
    <row r="22">
      <c r="A22" s="27" t="s">
        <v>27</v>
      </c>
      <c r="B22" s="27" t="s">
        <v>28</v>
      </c>
      <c r="C22" s="27" t="s">
        <v>29</v>
      </c>
      <c r="D22" s="27" t="s">
        <v>30</v>
      </c>
      <c r="E22" s="27" t="s">
        <v>31</v>
      </c>
      <c r="F22" s="28" t="s">
        <v>32</v>
      </c>
    </row>
    <row r="23">
      <c r="A23" s="29">
        <v>0.0</v>
      </c>
      <c r="B23" s="29">
        <v>0.0</v>
      </c>
      <c r="C23" s="30">
        <f>58</f>
        <v>58</v>
      </c>
      <c r="D23" s="29" t="s">
        <v>33</v>
      </c>
      <c r="E23" s="30"/>
      <c r="F23" s="31"/>
    </row>
    <row r="24">
      <c r="A24" s="32">
        <v>252.0</v>
      </c>
      <c r="B24" s="32">
        <v>0.0</v>
      </c>
      <c r="C24" s="32">
        <v>0.0</v>
      </c>
      <c r="D24" s="32">
        <v>0.0</v>
      </c>
      <c r="E24" s="32">
        <v>0.0</v>
      </c>
      <c r="F24" s="33">
        <v>0.0</v>
      </c>
    </row>
    <row r="25">
      <c r="A25" s="34" t="s">
        <v>34</v>
      </c>
      <c r="B25" s="34" t="s">
        <v>25</v>
      </c>
      <c r="C25" s="34" t="s">
        <v>25</v>
      </c>
      <c r="D25" s="34" t="s">
        <v>25</v>
      </c>
      <c r="E25" s="34" t="s">
        <v>25</v>
      </c>
      <c r="F25" s="35" t="s">
        <v>25</v>
      </c>
    </row>
    <row r="26">
      <c r="A26" s="30">
        <f>252</f>
        <v>252</v>
      </c>
      <c r="B26" s="29">
        <v>0.0</v>
      </c>
      <c r="C26" s="30"/>
      <c r="D26" s="30"/>
      <c r="E26" s="30"/>
      <c r="F26" s="31"/>
    </row>
    <row r="27">
      <c r="A27" s="32">
        <v>0.0</v>
      </c>
      <c r="B27" s="32">
        <v>0.0</v>
      </c>
      <c r="C27" s="32">
        <v>0.0</v>
      </c>
      <c r="D27" s="32">
        <v>0.0</v>
      </c>
      <c r="E27" s="32">
        <v>0.0</v>
      </c>
      <c r="F27" s="33">
        <v>0.0</v>
      </c>
    </row>
    <row r="28">
      <c r="A28" s="34" t="s">
        <v>34</v>
      </c>
      <c r="B28" s="34" t="s">
        <v>25</v>
      </c>
      <c r="C28" s="34" t="s">
        <v>25</v>
      </c>
      <c r="D28" s="34" t="s">
        <v>25</v>
      </c>
      <c r="E28" s="34" t="s">
        <v>25</v>
      </c>
      <c r="F28" s="35" t="s">
        <v>25</v>
      </c>
    </row>
    <row r="29">
      <c r="A29" s="36">
        <v>0.0</v>
      </c>
      <c r="B29" s="36">
        <v>0.0</v>
      </c>
      <c r="C29" s="36">
        <v>0.0</v>
      </c>
      <c r="D29" s="36">
        <v>0.0</v>
      </c>
      <c r="E29" s="36">
        <v>0.0</v>
      </c>
      <c r="F29" s="37">
        <v>0.0</v>
      </c>
    </row>
    <row r="30">
      <c r="A30" s="38">
        <v>0.0</v>
      </c>
      <c r="B30" s="38">
        <v>0.0</v>
      </c>
      <c r="C30" s="38">
        <v>0.0</v>
      </c>
      <c r="D30" s="38">
        <v>0.0</v>
      </c>
      <c r="E30" s="38">
        <v>0.0</v>
      </c>
      <c r="F30" s="39">
        <v>0.0</v>
      </c>
    </row>
    <row r="31">
      <c r="A31" s="40" t="s">
        <v>25</v>
      </c>
      <c r="B31" s="40" t="s">
        <v>25</v>
      </c>
      <c r="C31" s="40" t="s">
        <v>25</v>
      </c>
      <c r="D31" s="40" t="s">
        <v>25</v>
      </c>
      <c r="E31" s="40" t="s">
        <v>25</v>
      </c>
      <c r="F31" s="41" t="s">
        <v>25</v>
      </c>
    </row>
    <row r="32">
      <c r="A32" s="42">
        <v>0.0</v>
      </c>
      <c r="B32" s="42">
        <v>0.0</v>
      </c>
      <c r="C32" s="42">
        <v>0.0</v>
      </c>
      <c r="D32" s="42">
        <v>0.0</v>
      </c>
      <c r="E32" s="42">
        <v>0.0</v>
      </c>
      <c r="F32" s="42">
        <v>0.0</v>
      </c>
    </row>
  </sheetData>
  <mergeCells count="6">
    <mergeCell ref="A1:F1"/>
    <mergeCell ref="A2:F2"/>
    <mergeCell ref="B3:C3"/>
    <mergeCell ref="B4:C4"/>
    <mergeCell ref="A6:F6"/>
    <mergeCell ref="A20:F20"/>
  </mergeCells>
  <conditionalFormatting sqref="A23:F23">
    <cfRule type="cellIs" dxfId="0" priority="1" operator="greaterThan">
      <formula>A21:F21</formula>
    </cfRule>
  </conditionalFormatting>
  <conditionalFormatting sqref="A26:F26">
    <cfRule type="cellIs" dxfId="1" priority="2" operator="greaterThan">
      <formula>A24:F24</formula>
    </cfRule>
  </conditionalFormatting>
  <conditionalFormatting sqref="A29:F29">
    <cfRule type="cellIs" dxfId="0" priority="3" operator="greaterThan">
      <formula>A27:F27</formula>
    </cfRule>
  </conditionalFormatting>
  <conditionalFormatting sqref="B4:C4">
    <cfRule type="cellIs" dxfId="2" priority="4" operator="notEqual">
      <formula>0</formula>
    </cfRule>
  </conditionalFormatting>
  <conditionalFormatting sqref="B3:C3">
    <cfRule type="expression" dxfId="3" priority="5">
      <formula>B4:C4&lt;&gt;0</formula>
    </cfRule>
  </conditionalFormatting>
  <conditionalFormatting sqref="B4:C4">
    <cfRule type="cellIs" dxfId="4" priority="6" operator="equal">
      <formula>0</formula>
    </cfRule>
  </conditionalFormatting>
  <conditionalFormatting sqref="D4">
    <cfRule type="cellIs" dxfId="5" priority="7" operator="lessThan">
      <formula>0</formula>
    </cfRule>
  </conditionalFormatting>
  <conditionalFormatting sqref="D3">
    <cfRule type="expression" dxfId="6" priority="8">
      <formula>D4&lt;0</formula>
    </cfRule>
  </conditionalFormatting>
  <conditionalFormatting sqref="A32:F32">
    <cfRule type="cellIs" dxfId="7" priority="9" operator="greaterThan">
      <formula>"A30:F30"</formula>
    </cfRule>
  </conditionalFormatting>
  <conditionalFormatting sqref="A32:F32">
    <cfRule type="cellIs" dxfId="0" priority="10" operator="greaterThan">
      <formula>A30:F30</formula>
    </cfRule>
  </conditionalFormatting>
  <drawing r:id="rId1"/>
  <tableParts count="4"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